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Фалалеева\Desktop\"/>
    </mc:Choice>
  </mc:AlternateContent>
  <xr:revisionPtr revIDLastSave="0" documentId="13_ncr:1_{44EE7C19-0816-4BD1-A31E-3C9DAD2A21E6}" xr6:coauthVersionLast="47" xr6:coauthVersionMax="47" xr10:uidLastSave="{00000000-0000-0000-0000-000000000000}"/>
  <bookViews>
    <workbookView showSheetTabs="0" xWindow="-120" yWindow="-120" windowWidth="29040" windowHeight="15840" tabRatio="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H24" i="1" s="1"/>
  <c r="I24" i="1" s="1"/>
  <c r="F25" i="1" l="1"/>
  <c r="H25" i="1"/>
  <c r="I25" i="1" l="1"/>
  <c r="C28" i="1" s="1"/>
  <c r="B26" i="1"/>
  <c r="E26" i="1"/>
  <c r="F28" i="1" l="1"/>
</calcChain>
</file>

<file path=xl/sharedStrings.xml><?xml version="1.0" encoding="utf-8"?>
<sst xmlns="http://schemas.openxmlformats.org/spreadsheetml/2006/main" count="31" uniqueCount="29">
  <si>
    <t xml:space="preserve">Плательщик: </t>
  </si>
  <si>
    <t>Цель приобретения: Для собственных нужд</t>
  </si>
  <si>
    <t xml:space="preserve"> </t>
  </si>
  <si>
    <t>№</t>
  </si>
  <si>
    <t>Наименование
товара</t>
  </si>
  <si>
    <t>Единица
изме-
рения</t>
  </si>
  <si>
    <t>Коли-
чество</t>
  </si>
  <si>
    <t>Цена</t>
  </si>
  <si>
    <t>Сумма</t>
  </si>
  <si>
    <t>ставка
НДС, %</t>
  </si>
  <si>
    <t>сумма
НДС</t>
  </si>
  <si>
    <t xml:space="preserve">Всего
с НДС </t>
  </si>
  <si>
    <t>шт</t>
  </si>
  <si>
    <t>Итого:</t>
  </si>
  <si>
    <t xml:space="preserve">Всего к оплате  на сумму с НДС: </t>
  </si>
  <si>
    <t>рублей</t>
  </si>
  <si>
    <t>(адрес)</t>
  </si>
  <si>
    <t>Оплатив настоящий счет. Вы соглашаетесь с условиями публичного договора на подписку, размещенного на портале 
www.smp.by</t>
  </si>
  <si>
    <t>Для получения печатного издания в назначении платежа платежного поручения заполните графу "плательщик", указав наименование (фио), адрес доставки, свой e-mail и контактный телефон, а также "Количество" в таблице на нужное число экземпляров.</t>
  </si>
  <si>
    <t>копеек</t>
  </si>
  <si>
    <t>Начальник информационно-издательской службы</t>
  </si>
  <si>
    <t xml:space="preserve">Сумма НДС: </t>
  </si>
  <si>
    <t>Подписка на 2026 год</t>
  </si>
  <si>
    <t>(Манкевич Е.Н.)</t>
  </si>
  <si>
    <t>Подписка на РСГ на 5 месяцев 2026 г. (минимальный подписной период 5 месяцев)</t>
  </si>
  <si>
    <t>"Республиканская строительная газета" на 5 месяцев 2026 г. (№29-48)</t>
  </si>
  <si>
    <t>Срок оплаты до 27.06.2026</t>
  </si>
  <si>
    <t xml:space="preserve">Издание "Республиканская строительная газета"   № 29-32 - август,   № 33-36 - сентябрь,   № 37-40 - октябрь,     №41-44 - ноябрь,   № 45-48 - декабрь                             </t>
  </si>
  <si>
    <t>СЧЕТ № 973-РСГ ОТ 17 ИЮНЯ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</si>
</sst>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%&quot;"/>
  </numFmts>
  <fonts count="11" x14ac:knownFonts="1"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b/>
      <i/>
      <sz val="10"/>
      <name val="Arial"/>
      <family val="2"/>
      <charset val="204"/>
    </font>
    <font>
      <b/>
      <sz val="8"/>
      <name val="Arial"/>
      <family val="2"/>
      <charset val="204"/>
    </font>
    <font>
      <i/>
      <sz val="10"/>
      <name val="Arial"/>
      <family val="2"/>
      <charset val="204"/>
    </font>
    <font>
      <i/>
      <sz val="9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horizontal="left"/>
    </xf>
  </cellStyleXfs>
  <cellXfs count="42"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4" fillId="0" borderId="0" xfId="0" applyFont="1" applyAlignment="1"/>
    <xf numFmtId="0" fontId="3" fillId="0" borderId="0" xfId="0" applyFont="1" applyAlignment="1"/>
    <xf numFmtId="0" fontId="4" fillId="0" borderId="1" xfId="0" applyFont="1" applyBorder="1" applyAlignment="1"/>
    <xf numFmtId="0" fontId="6" fillId="0" borderId="2" xfId="0" applyFont="1" applyBorder="1" applyAlignment="1"/>
    <xf numFmtId="0" fontId="0" fillId="0" borderId="3" xfId="0" applyBorder="1" applyAlignment="1"/>
    <xf numFmtId="0" fontId="1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right"/>
    </xf>
    <xf numFmtId="0" fontId="7" fillId="0" borderId="6" xfId="0" applyFont="1" applyBorder="1" applyAlignment="1">
      <alignment wrapText="1"/>
    </xf>
    <xf numFmtId="0" fontId="7" fillId="0" borderId="6" xfId="0" applyFont="1" applyBorder="1" applyAlignment="1">
      <alignment horizontal="center"/>
    </xf>
    <xf numFmtId="2" fontId="7" fillId="0" borderId="7" xfId="0" applyNumberFormat="1" applyFont="1" applyBorder="1" applyAlignment="1">
      <alignment horizontal="right"/>
    </xf>
    <xf numFmtId="164" fontId="7" fillId="0" borderId="4" xfId="0" applyNumberFormat="1" applyFont="1" applyBorder="1" applyAlignment="1">
      <alignment horizontal="right"/>
    </xf>
    <xf numFmtId="2" fontId="7" fillId="0" borderId="4" xfId="0" applyNumberFormat="1" applyFont="1" applyBorder="1" applyAlignment="1">
      <alignment horizontal="right"/>
    </xf>
    <xf numFmtId="0" fontId="1" fillId="0" borderId="0" xfId="0" applyFont="1">
      <alignment horizontal="left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2" fontId="8" fillId="0" borderId="4" xfId="0" applyNumberFormat="1" applyFont="1" applyBorder="1" applyAlignment="1">
      <alignment horizontal="right" vertical="center"/>
    </xf>
    <xf numFmtId="0" fontId="8" fillId="0" borderId="0" xfId="0" applyFont="1" applyAlignment="1"/>
    <xf numFmtId="0" fontId="1" fillId="0" borderId="0" xfId="0" applyFont="1" applyAlignment="1">
      <alignment horizontal="right"/>
    </xf>
    <xf numFmtId="0" fontId="9" fillId="0" borderId="0" xfId="0" applyFont="1" applyAlignment="1">
      <alignment wrapText="1"/>
    </xf>
    <xf numFmtId="1" fontId="9" fillId="0" borderId="0" xfId="0" applyNumberFormat="1" applyFont="1" applyAlignment="1">
      <alignment wrapText="1"/>
    </xf>
    <xf numFmtId="2" fontId="9" fillId="0" borderId="0" xfId="0" applyNumberFormat="1" applyFont="1" applyAlignment="1">
      <alignment horizontal="left" wrapText="1"/>
    </xf>
    <xf numFmtId="1" fontId="7" fillId="0" borderId="6" xfId="0" applyNumberFormat="1" applyFont="1" applyBorder="1" applyAlignment="1" applyProtection="1">
      <alignment horizontal="right"/>
      <protection locked="0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left" wrapText="1"/>
    </xf>
    <xf numFmtId="2" fontId="7" fillId="0" borderId="6" xfId="0" applyNumberFormat="1" applyFont="1" applyBorder="1" applyAlignment="1">
      <alignment horizontal="right"/>
    </xf>
    <xf numFmtId="2" fontId="9" fillId="0" borderId="0" xfId="0" applyNumberFormat="1" applyFont="1" applyAlignment="1">
      <alignment wrapText="1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3</xdr:row>
      <xdr:rowOff>133350</xdr:rowOff>
    </xdr:from>
    <xdr:to>
      <xdr:col>1</xdr:col>
      <xdr:colOff>581025</xdr:colOff>
      <xdr:row>3</xdr:row>
      <xdr:rowOff>133350</xdr:rowOff>
    </xdr:to>
    <xdr:sp macro="" textlink="">
      <xdr:nvSpPr>
        <xdr:cNvPr id="1025" name="Текст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828675" y="600075"/>
          <a:ext cx="0" cy="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1</xdr:col>
      <xdr:colOff>561975</xdr:colOff>
      <xdr:row>8</xdr:row>
      <xdr:rowOff>28575</xdr:rowOff>
    </xdr:from>
    <xdr:to>
      <xdr:col>1</xdr:col>
      <xdr:colOff>561975</xdr:colOff>
      <xdr:row>8</xdr:row>
      <xdr:rowOff>28575</xdr:rowOff>
    </xdr:to>
    <xdr:sp macro="" textlink="">
      <xdr:nvSpPr>
        <xdr:cNvPr id="1026" name="Текст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809625" y="1228725"/>
          <a:ext cx="0" cy="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1</xdr:col>
      <xdr:colOff>1209675</xdr:colOff>
      <xdr:row>0</xdr:row>
      <xdr:rowOff>0</xdr:rowOff>
    </xdr:from>
    <xdr:to>
      <xdr:col>9</xdr:col>
      <xdr:colOff>0</xdr:colOff>
      <xdr:row>2</xdr:row>
      <xdr:rowOff>28575</xdr:rowOff>
    </xdr:to>
    <xdr:sp macro="" textlink="">
      <xdr:nvSpPr>
        <xdr:cNvPr id="1027" name="Текст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457325" y="0"/>
          <a:ext cx="5229225" cy="333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Государственное предприятие "СтройМедиаПроект"</a:t>
          </a:r>
        </a:p>
      </xdr:txBody>
    </xdr:sp>
    <xdr:clientData/>
  </xdr:twoCellAnchor>
  <xdr:twoCellAnchor>
    <xdr:from>
      <xdr:col>1</xdr:col>
      <xdr:colOff>1209675</xdr:colOff>
      <xdr:row>2</xdr:row>
      <xdr:rowOff>47625</xdr:rowOff>
    </xdr:from>
    <xdr:to>
      <xdr:col>9</xdr:col>
      <xdr:colOff>0</xdr:colOff>
      <xdr:row>6</xdr:row>
      <xdr:rowOff>28575</xdr:rowOff>
    </xdr:to>
    <xdr:sp macro="" textlink="">
      <xdr:nvSpPr>
        <xdr:cNvPr id="1028" name="Текст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1457325" y="352425"/>
          <a:ext cx="5229225" cy="5905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Р/сч: BY45 AKBB 3012 6000 0008 1510 0000 в ЦБУ N 510 ОАО "АСБ Беларусбанк" в г.Минске 220029, г.Минск, ул. Куйбышева, 18 код AKBBBY2X, УНП:100299864</a:t>
          </a:r>
        </a:p>
      </xdr:txBody>
    </xdr:sp>
    <xdr:clientData/>
  </xdr:twoCellAnchor>
  <xdr:twoCellAnchor>
    <xdr:from>
      <xdr:col>1</xdr:col>
      <xdr:colOff>1209675</xdr:colOff>
      <xdr:row>6</xdr:row>
      <xdr:rowOff>28575</xdr:rowOff>
    </xdr:from>
    <xdr:to>
      <xdr:col>9</xdr:col>
      <xdr:colOff>0</xdr:colOff>
      <xdr:row>8</xdr:row>
      <xdr:rowOff>85725</xdr:rowOff>
    </xdr:to>
    <xdr:sp macro="" textlink="">
      <xdr:nvSpPr>
        <xdr:cNvPr id="1029" name="Текст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1457325" y="942975"/>
          <a:ext cx="5229225" cy="3429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Адрес: 220123, г.Минск,ул. В. Хоружей,13/61, тел.: 2886093(приемная); 2886088 (ком. отдел); 3962351(подписка); 3348979(техн. карты и декларирование) 2377372 (сертификация)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1190625</xdr:colOff>
      <xdr:row>5</xdr:row>
      <xdr:rowOff>9525</xdr:rowOff>
    </xdr:to>
    <xdr:pic>
      <xdr:nvPicPr>
        <xdr:cNvPr id="1030" name="Рисунок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78105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</xdr:pic>
    <xdr:clientData/>
  </xdr:twoCellAnchor>
  <xdr:twoCellAnchor editAs="oneCell">
    <xdr:from>
      <xdr:col>2</xdr:col>
      <xdr:colOff>485775</xdr:colOff>
      <xdr:row>34</xdr:row>
      <xdr:rowOff>0</xdr:rowOff>
    </xdr:from>
    <xdr:to>
      <xdr:col>6</xdr:col>
      <xdr:colOff>200025</xdr:colOff>
      <xdr:row>40</xdr:row>
      <xdr:rowOff>125349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8010525"/>
          <a:ext cx="2057400" cy="1182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topLeftCell="A4" workbookViewId="0">
      <selection activeCell="B10" sqref="B10"/>
    </sheetView>
  </sheetViews>
  <sheetFormatPr defaultRowHeight="11.25" x14ac:dyDescent="0.2"/>
  <cols>
    <col min="1" max="1" width="16.33203125" customWidth="1"/>
    <col min="2" max="2" width="29.83203125" customWidth="1"/>
    <col min="3" max="3" width="9.5" customWidth="1"/>
    <col min="4" max="4" width="7.33203125" customWidth="1"/>
    <col min="5" max="5" width="11.5" customWidth="1"/>
    <col min="6" max="6" width="12.6640625" customWidth="1"/>
    <col min="7" max="7" width="10.6640625" customWidth="1"/>
    <col min="8" max="8" width="13.5" customWidth="1"/>
    <col min="9" max="9" width="14.6640625" customWidth="1"/>
    <col min="10" max="256" width="10.33203125" customWidth="1"/>
  </cols>
  <sheetData>
    <row r="1" spans="1:9" ht="12.75" x14ac:dyDescent="0.2">
      <c r="B1" s="1"/>
      <c r="C1" s="1"/>
      <c r="D1" s="1"/>
      <c r="E1" s="1"/>
      <c r="G1" s="1"/>
    </row>
    <row r="3" spans="1:9" ht="12.75" x14ac:dyDescent="0.2">
      <c r="B3" s="1"/>
      <c r="C3" s="1"/>
      <c r="D3" s="1"/>
      <c r="E3" s="1"/>
      <c r="G3" s="1"/>
    </row>
    <row r="4" spans="1:9" ht="12.75" x14ac:dyDescent="0.2">
      <c r="A4" s="1"/>
      <c r="B4" s="1"/>
      <c r="C4" s="1"/>
      <c r="D4" s="1"/>
      <c r="E4" s="1"/>
      <c r="G4" s="1"/>
    </row>
    <row r="8" spans="1:9" ht="36.75" customHeight="1" x14ac:dyDescent="0.2"/>
    <row r="10" spans="1:9" ht="18" x14ac:dyDescent="0.25">
      <c r="A10" s="2"/>
      <c r="B10" s="2" t="s">
        <v>28</v>
      </c>
      <c r="C10" s="2"/>
      <c r="D10" s="2"/>
      <c r="E10" s="2"/>
      <c r="F10" s="2"/>
      <c r="G10" s="2"/>
      <c r="H10" s="2"/>
      <c r="I10" s="2"/>
    </row>
    <row r="11" spans="1:9" ht="18" x14ac:dyDescent="0.25">
      <c r="B11" s="2"/>
      <c r="C11" s="3"/>
      <c r="D11" s="3"/>
      <c r="E11" s="3"/>
      <c r="G11" s="3"/>
    </row>
    <row r="14" spans="1:9" s="4" customFormat="1" ht="39.75" customHeight="1" x14ac:dyDescent="0.2">
      <c r="A14" s="40" t="s">
        <v>0</v>
      </c>
      <c r="B14" s="40"/>
      <c r="C14" s="41" t="s">
        <v>16</v>
      </c>
      <c r="D14" s="41"/>
      <c r="E14" s="41"/>
      <c r="F14" s="41"/>
      <c r="G14" s="41"/>
      <c r="H14" s="41"/>
      <c r="I14" s="41"/>
    </row>
    <row r="15" spans="1:9" s="4" customFormat="1" ht="6" customHeight="1" x14ac:dyDescent="0.2"/>
    <row r="16" spans="1:9" s="4" customFormat="1" ht="12.75" customHeight="1" x14ac:dyDescent="0.2">
      <c r="A16" s="5" t="s">
        <v>1</v>
      </c>
      <c r="B16" s="6"/>
    </row>
    <row r="17" spans="1:9" ht="12" x14ac:dyDescent="0.2">
      <c r="A17" s="7" t="s">
        <v>2</v>
      </c>
      <c r="C17" s="8"/>
      <c r="D17" s="8"/>
    </row>
    <row r="18" spans="1:9" ht="46.5" customHeight="1" x14ac:dyDescent="0.2">
      <c r="A18" s="35" t="s">
        <v>17</v>
      </c>
      <c r="B18" s="37"/>
      <c r="C18" s="37"/>
      <c r="D18" s="37"/>
      <c r="E18" s="37"/>
      <c r="F18" s="37"/>
      <c r="G18" s="37"/>
      <c r="H18" s="37"/>
      <c r="I18" s="37"/>
    </row>
    <row r="19" spans="1:9" ht="12.75" customHeight="1" x14ac:dyDescent="0.2">
      <c r="A19" s="9" t="s">
        <v>24</v>
      </c>
      <c r="B19" s="9"/>
      <c r="C19" s="9"/>
      <c r="D19" s="9"/>
      <c r="E19" s="9"/>
      <c r="F19" s="9"/>
      <c r="G19" s="9"/>
      <c r="H19" s="9"/>
    </row>
    <row r="20" spans="1:9" ht="12.75" x14ac:dyDescent="0.2">
      <c r="A20" s="36" t="s">
        <v>22</v>
      </c>
      <c r="B20" s="36"/>
      <c r="C20" s="36"/>
      <c r="D20" s="36"/>
      <c r="E20" s="36"/>
      <c r="F20" s="36"/>
      <c r="G20" s="36"/>
      <c r="H20" s="36"/>
      <c r="I20" s="36"/>
    </row>
    <row r="22" spans="1:9" ht="20.25" customHeight="1" x14ac:dyDescent="0.2">
      <c r="A22" s="1"/>
      <c r="B22" s="1"/>
      <c r="C22" s="1"/>
      <c r="D22" s="1"/>
      <c r="E22" s="1"/>
      <c r="G22" s="1"/>
    </row>
    <row r="23" spans="1:9" ht="33.75" x14ac:dyDescent="0.2">
      <c r="A23" s="10" t="s">
        <v>3</v>
      </c>
      <c r="B23" s="11" t="s">
        <v>4</v>
      </c>
      <c r="C23" s="12" t="s">
        <v>5</v>
      </c>
      <c r="D23" s="11" t="s">
        <v>6</v>
      </c>
      <c r="E23" s="13" t="s">
        <v>7</v>
      </c>
      <c r="F23" s="10" t="s">
        <v>8</v>
      </c>
      <c r="G23" s="14" t="s">
        <v>9</v>
      </c>
      <c r="H23" s="14" t="s">
        <v>10</v>
      </c>
      <c r="I23" s="14" t="s">
        <v>11</v>
      </c>
    </row>
    <row r="24" spans="1:9" ht="36" x14ac:dyDescent="0.2">
      <c r="A24" s="15">
        <v>1</v>
      </c>
      <c r="B24" s="16" t="s">
        <v>25</v>
      </c>
      <c r="C24" s="17" t="s">
        <v>12</v>
      </c>
      <c r="D24" s="30">
        <v>1</v>
      </c>
      <c r="E24" s="33">
        <v>210</v>
      </c>
      <c r="F24" s="18">
        <f>D24*E24</f>
        <v>210</v>
      </c>
      <c r="G24" s="19">
        <v>20</v>
      </c>
      <c r="H24" s="20">
        <f>F24*G24/100</f>
        <v>42</v>
      </c>
      <c r="I24" s="20">
        <f>H24+F24</f>
        <v>252</v>
      </c>
    </row>
    <row r="25" spans="1:9" ht="20.25" customHeight="1" x14ac:dyDescent="0.2">
      <c r="A25" s="9"/>
      <c r="B25" s="21"/>
      <c r="C25" s="21"/>
      <c r="D25" s="22"/>
      <c r="E25" s="23" t="s">
        <v>13</v>
      </c>
      <c r="F25" s="24">
        <f>F24</f>
        <v>210</v>
      </c>
      <c r="G25" s="25"/>
      <c r="H25" s="24">
        <f>H24</f>
        <v>42</v>
      </c>
      <c r="I25" s="24">
        <f>F25+H25</f>
        <v>252</v>
      </c>
    </row>
    <row r="26" spans="1:9" ht="19.5" customHeight="1" x14ac:dyDescent="0.2">
      <c r="A26" s="27" t="s">
        <v>21</v>
      </c>
      <c r="B26" s="34">
        <f>INT(H25)</f>
        <v>42</v>
      </c>
      <c r="C26" s="27" t="s">
        <v>15</v>
      </c>
      <c r="D26" s="27"/>
      <c r="E26" s="34">
        <f>MOD(H25,1)</f>
        <v>0</v>
      </c>
      <c r="F26" s="27" t="s">
        <v>19</v>
      </c>
      <c r="G26" s="27"/>
      <c r="H26" s="27"/>
      <c r="I26" s="27"/>
    </row>
    <row r="27" spans="1:9" ht="12.75" x14ac:dyDescent="0.2">
      <c r="A27" s="1"/>
      <c r="B27" s="1"/>
      <c r="C27" s="26"/>
      <c r="D27" s="1"/>
      <c r="E27" s="1"/>
      <c r="F27" s="1"/>
      <c r="G27" s="1"/>
      <c r="H27" s="1"/>
    </row>
    <row r="28" spans="1:9" ht="12.75" customHeight="1" x14ac:dyDescent="0.2">
      <c r="A28" s="39" t="s">
        <v>14</v>
      </c>
      <c r="B28" s="39"/>
      <c r="C28" s="28">
        <f>INT(I25)</f>
        <v>252</v>
      </c>
      <c r="D28" s="39" t="s">
        <v>15</v>
      </c>
      <c r="E28" s="39"/>
      <c r="F28" s="29">
        <f>MOD(I25,1)</f>
        <v>0</v>
      </c>
      <c r="G28" s="39" t="s">
        <v>19</v>
      </c>
      <c r="H28" s="39"/>
      <c r="I28" s="27"/>
    </row>
    <row r="29" spans="1:9" ht="12.75" customHeight="1" x14ac:dyDescent="0.2">
      <c r="A29" s="31"/>
      <c r="B29" s="31"/>
      <c r="C29" s="28"/>
      <c r="D29" s="32"/>
      <c r="E29" s="32"/>
      <c r="F29" s="29"/>
      <c r="G29" s="32"/>
      <c r="H29" s="32"/>
      <c r="I29" s="27"/>
    </row>
    <row r="30" spans="1:9" ht="12.75" customHeight="1" x14ac:dyDescent="0.2">
      <c r="A30" s="39" t="s">
        <v>26</v>
      </c>
      <c r="B30" s="39"/>
      <c r="C30" s="39"/>
      <c r="D30" s="32"/>
      <c r="E30" s="32"/>
      <c r="F30" s="29"/>
      <c r="G30" s="32"/>
      <c r="H30" s="32"/>
      <c r="I30" s="27"/>
    </row>
    <row r="31" spans="1:9" ht="15" customHeight="1" x14ac:dyDescent="0.2">
      <c r="A31" s="1"/>
      <c r="B31" s="1"/>
      <c r="C31" s="1"/>
      <c r="D31" s="1"/>
      <c r="E31" s="1"/>
      <c r="G31" s="1"/>
    </row>
    <row r="32" spans="1:9" ht="35.25" customHeight="1" x14ac:dyDescent="0.2">
      <c r="A32" s="35" t="s">
        <v>27</v>
      </c>
      <c r="B32" s="35"/>
      <c r="C32" s="35"/>
      <c r="D32" s="35"/>
      <c r="E32" s="35"/>
      <c r="F32" s="35"/>
      <c r="G32" s="35"/>
      <c r="H32" s="35"/>
      <c r="I32" s="35"/>
    </row>
    <row r="34" spans="1:9" ht="45" customHeight="1" x14ac:dyDescent="0.2">
      <c r="A34" s="38" t="s">
        <v>18</v>
      </c>
      <c r="B34" s="35"/>
      <c r="C34" s="35"/>
      <c r="D34" s="35"/>
      <c r="E34" s="35"/>
      <c r="F34" s="35"/>
      <c r="G34" s="35"/>
      <c r="H34" s="35"/>
      <c r="I34" s="35"/>
    </row>
    <row r="36" spans="1:9" ht="27" customHeight="1" x14ac:dyDescent="0.2">
      <c r="A36" s="36" t="s">
        <v>20</v>
      </c>
      <c r="B36" s="36"/>
      <c r="D36" s="1"/>
      <c r="E36" s="1"/>
      <c r="G36" s="1"/>
      <c r="H36" s="1" t="s">
        <v>23</v>
      </c>
    </row>
  </sheetData>
  <sheetProtection formatCells="0" formatColumns="0" formatRows="0" insertColumns="0" insertRows="0" insertHyperlinks="0" deleteColumns="0" deleteRows="0" sort="0" autoFilter="0" pivotTables="0"/>
  <mergeCells count="11">
    <mergeCell ref="A14:B14"/>
    <mergeCell ref="C14:I14"/>
    <mergeCell ref="A20:I20"/>
    <mergeCell ref="A28:B28"/>
    <mergeCell ref="D28:E28"/>
    <mergeCell ref="G28:H28"/>
    <mergeCell ref="A32:I32"/>
    <mergeCell ref="A36:B36"/>
    <mergeCell ref="A18:I18"/>
    <mergeCell ref="A34:I34"/>
    <mergeCell ref="A30:C30"/>
  </mergeCells>
  <pageMargins left="0.75" right="0.75" top="1" bottom="1" header="0.5" footer="0.5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Татьяна Александровна Фалалеева</cp:lastModifiedBy>
  <cp:lastPrinted>2026-07-17T09:44:21Z</cp:lastPrinted>
  <dcterms:created xsi:type="dcterms:W3CDTF">2020-12-04T07:03:36Z</dcterms:created>
  <dcterms:modified xsi:type="dcterms:W3CDTF">2026-07-17T10:38:34Z</dcterms:modified>
</cp:coreProperties>
</file>