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lam\СМП\счета\"/>
    </mc:Choice>
  </mc:AlternateContent>
  <xr:revisionPtr revIDLastSave="0" documentId="13_ncr:1_{962C3277-571C-4442-A68C-F858C4E5B677}" xr6:coauthVersionLast="47" xr6:coauthVersionMax="47" xr10:uidLastSave="{00000000-0000-0000-0000-000000000000}"/>
  <bookViews>
    <workbookView showSheetTabs="0" xWindow="3345" yWindow="2565" windowWidth="21600" windowHeight="11385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H25" i="1" s="1"/>
  <c r="I24" i="1" l="1"/>
  <c r="F25" i="1"/>
  <c r="I25" i="1" s="1"/>
  <c r="C28" i="1" s="1"/>
  <c r="C26" i="1"/>
  <c r="F26" i="1"/>
  <c r="F28" i="1" l="1"/>
</calcChain>
</file>

<file path=xl/sharedStrings.xml><?xml version="1.0" encoding="utf-8"?>
<sst xmlns="http://schemas.openxmlformats.org/spreadsheetml/2006/main" count="31" uniqueCount="29">
  <si>
    <t xml:space="preserve">Плательщик: </t>
  </si>
  <si>
    <t>Цель приобретения: Для собственных нужд</t>
  </si>
  <si>
    <t xml:space="preserve"> </t>
  </si>
  <si>
    <t>№</t>
  </si>
  <si>
    <t>Наименование
товара</t>
  </si>
  <si>
    <t>Единица
изме-
рения</t>
  </si>
  <si>
    <t>Коли-
чество</t>
  </si>
  <si>
    <t>Цена</t>
  </si>
  <si>
    <t>Сумма</t>
  </si>
  <si>
    <t>ставка
НДС, %</t>
  </si>
  <si>
    <t>сумма
НДС</t>
  </si>
  <si>
    <t xml:space="preserve">Всего
с НДС </t>
  </si>
  <si>
    <t>шт</t>
  </si>
  <si>
    <t>Итого:</t>
  </si>
  <si>
    <t>(адрес)</t>
  </si>
  <si>
    <t xml:space="preserve">Всего к оплате  на сумму с НДС: </t>
  </si>
  <si>
    <t>рублей</t>
  </si>
  <si>
    <t>копеек</t>
  </si>
  <si>
    <t>Оплатив настоящий счет. Вы соглашаетесь с условиями публичного договора на подписку, размещенного на портале 
www.smp.by</t>
  </si>
  <si>
    <t xml:space="preserve">Сумма НДС: </t>
  </si>
  <si>
    <t>Начальник информационно-издательской службы</t>
  </si>
  <si>
    <t>(Фалалеева Т.А.)</t>
  </si>
  <si>
    <t>Для получения печатного издания в назначении платежа платежного поручения заполните графу "плательщик", указав наименование (фио), адрес доставки, свой e-mail и контактный телефон, а также графу "Количество", указав в таблице на нужное число экземпляров.</t>
  </si>
  <si>
    <t>СЧЕТ № 908-АИС от 21 октября 2024 г.</t>
  </si>
  <si>
    <t>Основание: Подписка на АиС на 1-е полугодие 2025 г.</t>
  </si>
  <si>
    <t>Подписка на 2025 год</t>
  </si>
  <si>
    <t>Журнал "Архитектура и строительство" на 1 полугодие 2025 года (№ 1-3)</t>
  </si>
  <si>
    <t>Срок оплаты до 24.12.2024</t>
  </si>
  <si>
    <t xml:space="preserve"> 
Издание «Архитектура и строительство» № 1 — февраль 2025 г., № 2 — апрель 2025 г., № 3 — июнь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</si>
</sst>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%&quot;"/>
  </numFmts>
  <fonts count="11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8">
    <xf numFmtId="0" fontId="0" fillId="0" borderId="0" xfId="0" applyAlignment="1"/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6" fillId="0" borderId="2" xfId="0" applyFont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1" fontId="7" fillId="0" borderId="4" xfId="0" applyNumberFormat="1" applyFont="1" applyBorder="1" applyAlignment="1" applyProtection="1">
      <alignment horizontal="right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7" fillId="0" borderId="6" xfId="0" applyFont="1" applyBorder="1" applyAlignment="1" applyProtection="1">
      <alignment horizontal="center"/>
      <protection hidden="1"/>
    </xf>
    <xf numFmtId="2" fontId="7" fillId="0" borderId="7" xfId="0" applyNumberFormat="1" applyFont="1" applyBorder="1" applyAlignment="1" applyProtection="1">
      <alignment horizontal="right"/>
      <protection hidden="1"/>
    </xf>
    <xf numFmtId="164" fontId="7" fillId="0" borderId="4" xfId="0" applyNumberFormat="1" applyFont="1" applyBorder="1" applyAlignment="1" applyProtection="1">
      <alignment horizontal="right"/>
      <protection hidden="1"/>
    </xf>
    <xf numFmtId="2" fontId="7" fillId="0" borderId="4" xfId="0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alignment horizontal="left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2" fontId="8" fillId="0" borderId="4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" fontId="9" fillId="0" borderId="0" xfId="0" applyNumberFormat="1" applyFont="1" applyAlignment="1" applyProtection="1">
      <alignment wrapText="1"/>
      <protection hidden="1"/>
    </xf>
    <xf numFmtId="2" fontId="9" fillId="0" borderId="0" xfId="0" applyNumberFormat="1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wrapText="1"/>
      <protection hidden="1"/>
    </xf>
    <xf numFmtId="1" fontId="7" fillId="0" borderId="6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2" fontId="7" fillId="0" borderId="6" xfId="0" applyNumberFormat="1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2" fontId="9" fillId="0" borderId="0" xfId="0" applyNumberFormat="1" applyFont="1" applyAlignment="1" applyProtection="1">
      <alignment horizontal="center" wrapText="1"/>
      <protection hidden="1"/>
    </xf>
    <xf numFmtId="1" fontId="9" fillId="0" borderId="0" xfId="0" applyNumberFormat="1" applyFont="1" applyAlignment="1" applyProtection="1">
      <alignment horizontal="center" wrapText="1"/>
      <protection hidden="1"/>
    </xf>
    <xf numFmtId="0" fontId="9" fillId="0" borderId="0" xfId="0" applyFont="1" applyProtection="1">
      <alignment horizontal="left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Protection="1">
      <alignment horizontal="left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</xdr:row>
      <xdr:rowOff>133350</xdr:rowOff>
    </xdr:from>
    <xdr:to>
      <xdr:col>1</xdr:col>
      <xdr:colOff>581025</xdr:colOff>
      <xdr:row>3</xdr:row>
      <xdr:rowOff>133350</xdr:rowOff>
    </xdr:to>
    <xdr:sp macro="" textlink="">
      <xdr:nvSpPr>
        <xdr:cNvPr id="1025" name="Текст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28675" y="60007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8</xdr:row>
      <xdr:rowOff>28575</xdr:rowOff>
    </xdr:from>
    <xdr:to>
      <xdr:col>1</xdr:col>
      <xdr:colOff>561975</xdr:colOff>
      <xdr:row>8</xdr:row>
      <xdr:rowOff>28575</xdr:rowOff>
    </xdr:to>
    <xdr:sp macro="" textlink="">
      <xdr:nvSpPr>
        <xdr:cNvPr id="1026" name="Текст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809625" y="122872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1209675</xdr:colOff>
      <xdr:row>0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027" name="Текст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457325" y="0"/>
          <a:ext cx="522922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Государственное предприятие "СтройМедиаПроект"</a:t>
          </a:r>
        </a:p>
      </xdr:txBody>
    </xdr:sp>
    <xdr:clientData/>
  </xdr:twoCellAnchor>
  <xdr:twoCellAnchor>
    <xdr:from>
      <xdr:col>1</xdr:col>
      <xdr:colOff>1209675</xdr:colOff>
      <xdr:row>2</xdr:row>
      <xdr:rowOff>47625</xdr:rowOff>
    </xdr:from>
    <xdr:to>
      <xdr:col>9</xdr:col>
      <xdr:colOff>0</xdr:colOff>
      <xdr:row>6</xdr:row>
      <xdr:rowOff>28575</xdr:rowOff>
    </xdr:to>
    <xdr:sp macro="" textlink="">
      <xdr:nvSpPr>
        <xdr:cNvPr id="1028" name="Текст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457325" y="352425"/>
          <a:ext cx="522922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Р/сч: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BY45  AKBB  3012  6000  0008  1510  0000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в ЦБУ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 510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ОАО "АСБ Беларусбанк" в г.Минске 220089, г.Минск, проспект Независимости, 56 код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AKBBBY2X,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УНП:100299864</a:t>
          </a:r>
        </a:p>
        <a:p>
          <a:pPr algn="l" rtl="0">
            <a:defRPr sz="1000"/>
          </a:pPr>
          <a:endParaRPr lang="ru-RU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1209675</xdr:colOff>
      <xdr:row>6</xdr:row>
      <xdr:rowOff>28575</xdr:rowOff>
    </xdr:from>
    <xdr:to>
      <xdr:col>9</xdr:col>
      <xdr:colOff>0</xdr:colOff>
      <xdr:row>8</xdr:row>
      <xdr:rowOff>85725</xdr:rowOff>
    </xdr:to>
    <xdr:sp macro="" textlink="">
      <xdr:nvSpPr>
        <xdr:cNvPr id="1029" name="Текст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57325" y="942975"/>
          <a:ext cx="5229225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Адрес: 220123, г.Минск,ул. В. Хоружей,13/61, тел.: 3586093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(прием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),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3587489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, 3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797912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(ИИС)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1190625</xdr:colOff>
      <xdr:row>5</xdr:row>
      <xdr:rowOff>9525</xdr:rowOff>
    </xdr:to>
    <xdr:pic>
      <xdr:nvPicPr>
        <xdr:cNvPr id="1030" name="Рисунок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781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1</xdr:col>
      <xdr:colOff>1851660</xdr:colOff>
      <xdr:row>34</xdr:row>
      <xdr:rowOff>9525</xdr:rowOff>
    </xdr:from>
    <xdr:to>
      <xdr:col>5</xdr:col>
      <xdr:colOff>209550</xdr:colOff>
      <xdr:row>40</xdr:row>
      <xdr:rowOff>95092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9310" y="8020050"/>
          <a:ext cx="1929765" cy="114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28" workbookViewId="0">
      <selection activeCell="P38" sqref="P38"/>
    </sheetView>
  </sheetViews>
  <sheetFormatPr defaultColWidth="9.33203125" defaultRowHeight="11.25" x14ac:dyDescent="0.2"/>
  <cols>
    <col min="1" max="1" width="4.33203125" style="1" customWidth="1"/>
    <col min="2" max="2" width="32.83203125" style="1" customWidth="1"/>
    <col min="3" max="3" width="9.5" style="1" customWidth="1"/>
    <col min="4" max="4" width="8.6640625" style="1" customWidth="1"/>
    <col min="5" max="5" width="11.5" style="1" customWidth="1"/>
    <col min="6" max="6" width="12.6640625" style="1" customWidth="1"/>
    <col min="7" max="7" width="10.6640625" style="1" customWidth="1"/>
    <col min="8" max="8" width="13.5" style="1" customWidth="1"/>
    <col min="9" max="9" width="15.83203125" style="1" customWidth="1"/>
    <col min="10" max="256" width="10.33203125" style="1" customWidth="1"/>
    <col min="257" max="16384" width="9.33203125" style="1"/>
  </cols>
  <sheetData>
    <row r="1" spans="1:9" ht="12.75" x14ac:dyDescent="0.2">
      <c r="B1" s="2"/>
      <c r="C1" s="2"/>
      <c r="D1" s="2"/>
      <c r="E1" s="2"/>
      <c r="G1" s="2"/>
    </row>
    <row r="3" spans="1:9" ht="12.75" x14ac:dyDescent="0.2">
      <c r="B3" s="2"/>
      <c r="C3" s="2"/>
      <c r="D3" s="2"/>
      <c r="E3" s="2"/>
      <c r="G3" s="2"/>
    </row>
    <row r="4" spans="1:9" ht="12.75" x14ac:dyDescent="0.2">
      <c r="A4" s="2"/>
      <c r="B4" s="2"/>
      <c r="C4" s="2"/>
      <c r="D4" s="2"/>
      <c r="E4" s="2"/>
      <c r="G4" s="2"/>
    </row>
    <row r="8" spans="1:9" ht="45" customHeight="1" x14ac:dyDescent="0.2"/>
    <row r="10" spans="1:9" ht="18" x14ac:dyDescent="0.25">
      <c r="A10" s="3" t="s">
        <v>23</v>
      </c>
      <c r="B10" s="3"/>
      <c r="C10" s="3"/>
      <c r="D10" s="3"/>
      <c r="E10" s="3"/>
      <c r="F10" s="3"/>
      <c r="G10" s="3"/>
      <c r="H10" s="3"/>
      <c r="I10" s="3"/>
    </row>
    <row r="11" spans="1:9" ht="18" x14ac:dyDescent="0.25">
      <c r="B11" s="3"/>
      <c r="C11" s="4"/>
      <c r="D11" s="4"/>
      <c r="E11" s="4"/>
      <c r="G11" s="4"/>
    </row>
    <row r="14" spans="1:9" s="5" customFormat="1" ht="41.25" customHeight="1" x14ac:dyDescent="0.2">
      <c r="A14" s="39" t="s">
        <v>0</v>
      </c>
      <c r="B14" s="39"/>
      <c r="C14" s="40" t="s">
        <v>14</v>
      </c>
      <c r="D14" s="40"/>
      <c r="E14" s="40"/>
      <c r="F14" s="40"/>
      <c r="G14" s="40"/>
      <c r="H14" s="40"/>
      <c r="I14" s="40"/>
    </row>
    <row r="15" spans="1:9" s="5" customFormat="1" ht="6" customHeight="1" x14ac:dyDescent="0.2"/>
    <row r="16" spans="1:9" s="5" customFormat="1" ht="12.75" customHeight="1" x14ac:dyDescent="0.2">
      <c r="A16" s="6" t="s">
        <v>1</v>
      </c>
      <c r="B16" s="7"/>
    </row>
    <row r="17" spans="1:9" ht="12" x14ac:dyDescent="0.2">
      <c r="A17" s="8" t="s">
        <v>2</v>
      </c>
      <c r="C17" s="9"/>
      <c r="D17" s="9"/>
    </row>
    <row r="18" spans="1:9" ht="46.5" customHeight="1" x14ac:dyDescent="0.2">
      <c r="A18" s="43" t="s">
        <v>18</v>
      </c>
      <c r="B18" s="44"/>
      <c r="C18" s="44"/>
      <c r="D18" s="44"/>
      <c r="E18" s="44"/>
      <c r="F18" s="44"/>
      <c r="G18" s="44"/>
      <c r="H18" s="44"/>
      <c r="I18" s="44"/>
    </row>
    <row r="19" spans="1:9" ht="12.75" customHeight="1" x14ac:dyDescent="0.2">
      <c r="A19" s="10" t="s">
        <v>24</v>
      </c>
    </row>
    <row r="20" spans="1:9" ht="12.75" x14ac:dyDescent="0.2">
      <c r="A20" s="41" t="s">
        <v>25</v>
      </c>
      <c r="B20" s="41"/>
      <c r="C20" s="41"/>
      <c r="D20" s="41"/>
      <c r="E20" s="41"/>
      <c r="F20" s="41"/>
      <c r="G20" s="41"/>
      <c r="H20" s="41"/>
      <c r="I20" s="41"/>
    </row>
    <row r="22" spans="1:9" ht="7.5" customHeight="1" x14ac:dyDescent="0.2">
      <c r="A22" s="2"/>
      <c r="B22" s="2"/>
      <c r="C22" s="2"/>
      <c r="D22" s="2"/>
      <c r="E22" s="2"/>
      <c r="G22" s="2"/>
    </row>
    <row r="23" spans="1:9" ht="33.75" x14ac:dyDescent="0.2">
      <c r="A23" s="11" t="s">
        <v>3</v>
      </c>
      <c r="B23" s="12" t="s">
        <v>4</v>
      </c>
      <c r="C23" s="13" t="s">
        <v>5</v>
      </c>
      <c r="D23" s="12" t="s">
        <v>6</v>
      </c>
      <c r="E23" s="14" t="s">
        <v>7</v>
      </c>
      <c r="F23" s="11" t="s">
        <v>8</v>
      </c>
      <c r="G23" s="15" t="s">
        <v>9</v>
      </c>
      <c r="H23" s="15" t="s">
        <v>10</v>
      </c>
      <c r="I23" s="15" t="s">
        <v>11</v>
      </c>
    </row>
    <row r="24" spans="1:9" ht="36" x14ac:dyDescent="0.2">
      <c r="A24" s="16">
        <v>1</v>
      </c>
      <c r="B24" s="17" t="s">
        <v>26</v>
      </c>
      <c r="C24" s="18" t="s">
        <v>12</v>
      </c>
      <c r="D24" s="31">
        <v>1</v>
      </c>
      <c r="E24" s="34">
        <v>220.5</v>
      </c>
      <c r="F24" s="19">
        <f>D24*E24</f>
        <v>220.5</v>
      </c>
      <c r="G24" s="20">
        <v>20</v>
      </c>
      <c r="H24" s="21">
        <f>F24*G24/100</f>
        <v>44.1</v>
      </c>
      <c r="I24" s="21">
        <f>F24+H24</f>
        <v>264.60000000000002</v>
      </c>
    </row>
    <row r="25" spans="1:9" ht="12.75" x14ac:dyDescent="0.2">
      <c r="A25" s="10"/>
      <c r="B25" s="22"/>
      <c r="C25" s="35"/>
      <c r="D25" s="23"/>
      <c r="E25" s="24" t="s">
        <v>13</v>
      </c>
      <c r="F25" s="25">
        <f>F24</f>
        <v>220.5</v>
      </c>
      <c r="G25" s="26"/>
      <c r="H25" s="25">
        <f>H24</f>
        <v>44.1</v>
      </c>
      <c r="I25" s="25">
        <f>F25+H25</f>
        <v>264.60000000000002</v>
      </c>
    </row>
    <row r="26" spans="1:9" ht="12.75" customHeight="1" x14ac:dyDescent="0.2">
      <c r="A26" s="46" t="s">
        <v>19</v>
      </c>
      <c r="B26" s="46"/>
      <c r="C26" s="36">
        <f>INT(H25)</f>
        <v>44</v>
      </c>
      <c r="D26" s="30" t="s">
        <v>16</v>
      </c>
      <c r="E26" s="30"/>
      <c r="F26" s="29">
        <f>MOD(H25,1)</f>
        <v>0.10000000000000142</v>
      </c>
      <c r="G26" s="30" t="s">
        <v>17</v>
      </c>
      <c r="H26" s="30"/>
      <c r="I26" s="30"/>
    </row>
    <row r="27" spans="1:9" ht="12.75" x14ac:dyDescent="0.2">
      <c r="A27" s="2"/>
      <c r="B27" s="2"/>
      <c r="C27" s="27"/>
      <c r="D27" s="2"/>
      <c r="E27" s="2"/>
      <c r="F27" s="2"/>
      <c r="G27" s="2"/>
      <c r="H27" s="2"/>
    </row>
    <row r="28" spans="1:9" ht="12.75" customHeight="1" x14ac:dyDescent="0.2">
      <c r="A28" s="46" t="s">
        <v>15</v>
      </c>
      <c r="B28" s="46"/>
      <c r="C28" s="37">
        <f>INT(I25)</f>
        <v>264</v>
      </c>
      <c r="D28" s="42" t="s">
        <v>16</v>
      </c>
      <c r="E28" s="42"/>
      <c r="F28" s="29">
        <f>I25-C28</f>
        <v>0.60000000000002274</v>
      </c>
      <c r="G28" s="42" t="s">
        <v>17</v>
      </c>
      <c r="H28" s="42"/>
      <c r="I28" s="30"/>
    </row>
    <row r="29" spans="1:9" ht="12.75" customHeight="1" x14ac:dyDescent="0.2">
      <c r="A29" s="32"/>
      <c r="B29" s="32"/>
      <c r="C29" s="28"/>
      <c r="D29" s="33"/>
      <c r="E29" s="33"/>
      <c r="F29" s="29"/>
      <c r="G29" s="33"/>
      <c r="H29" s="33"/>
      <c r="I29" s="30"/>
    </row>
    <row r="30" spans="1:9" ht="15.75" customHeight="1" x14ac:dyDescent="0.2">
      <c r="A30" s="47" t="s">
        <v>27</v>
      </c>
      <c r="B30" s="47"/>
      <c r="C30" s="47"/>
      <c r="D30" s="2"/>
      <c r="E30" s="2"/>
      <c r="G30" s="2"/>
    </row>
    <row r="31" spans="1:9" ht="15.75" customHeight="1" x14ac:dyDescent="0.2">
      <c r="A31" s="38"/>
      <c r="B31" s="38"/>
      <c r="C31" s="38"/>
      <c r="D31" s="2"/>
      <c r="E31" s="2"/>
      <c r="G31" s="2"/>
    </row>
    <row r="32" spans="1:9" ht="45.75" customHeight="1" x14ac:dyDescent="0.2">
      <c r="A32" s="42" t="s">
        <v>28</v>
      </c>
      <c r="B32" s="42"/>
      <c r="C32" s="42"/>
      <c r="D32" s="42"/>
      <c r="E32" s="42"/>
      <c r="F32" s="42"/>
      <c r="G32" s="42"/>
      <c r="H32" s="42"/>
      <c r="I32" s="42"/>
    </row>
    <row r="34" spans="1:9" ht="48" customHeight="1" x14ac:dyDescent="0.2">
      <c r="A34" s="45" t="s">
        <v>22</v>
      </c>
      <c r="B34" s="43"/>
      <c r="C34" s="43"/>
      <c r="D34" s="43"/>
      <c r="E34" s="43"/>
      <c r="F34" s="43"/>
      <c r="G34" s="43"/>
      <c r="H34" s="43"/>
      <c r="I34" s="43"/>
    </row>
    <row r="37" spans="1:9" ht="27" customHeight="1" x14ac:dyDescent="0.2">
      <c r="A37" s="41" t="s">
        <v>20</v>
      </c>
      <c r="B37" s="41"/>
      <c r="D37" s="2"/>
      <c r="E37" s="2"/>
      <c r="G37" s="2" t="s">
        <v>21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4:B14"/>
    <mergeCell ref="C14:I14"/>
    <mergeCell ref="A20:I20"/>
    <mergeCell ref="A37:B37"/>
    <mergeCell ref="A32:I32"/>
    <mergeCell ref="A18:I18"/>
    <mergeCell ref="A34:I34"/>
    <mergeCell ref="A28:B28"/>
    <mergeCell ref="D28:E28"/>
    <mergeCell ref="G28:H28"/>
    <mergeCell ref="A30:C30"/>
    <mergeCell ref="A26:B26"/>
  </mergeCells>
  <pageMargins left="0.75" right="0.75" top="1" bottom="1" header="0.5" footer="0.5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 Гембицкий</cp:lastModifiedBy>
  <cp:lastPrinted>2024-12-12T07:06:31Z</cp:lastPrinted>
  <dcterms:created xsi:type="dcterms:W3CDTF">2020-12-07T07:09:16Z</dcterms:created>
  <dcterms:modified xsi:type="dcterms:W3CDTF">2024-12-12T07:06:37Z</dcterms:modified>
</cp:coreProperties>
</file>